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408" yWindow="120" windowWidth="8412" windowHeight="4452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4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0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scl" localSheetId="0" hidden="1">0</definedName>
    <definedName name="solver_sho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 iterate="1"/>
</workbook>
</file>

<file path=xl/calcChain.xml><?xml version="1.0" encoding="utf-8"?>
<calcChain xmlns="http://schemas.openxmlformats.org/spreadsheetml/2006/main">
  <c r="B15" i="1" l="1"/>
  <c r="B21" i="1" s="1"/>
  <c r="B11" i="1"/>
  <c r="B16" i="1" l="1"/>
  <c r="B17" i="1" s="1"/>
  <c r="B20" i="1" s="1"/>
  <c r="B23" i="1"/>
</calcChain>
</file>

<file path=xl/sharedStrings.xml><?xml version="1.0" encoding="utf-8"?>
<sst xmlns="http://schemas.openxmlformats.org/spreadsheetml/2006/main" count="22" uniqueCount="21">
  <si>
    <t>Inputs</t>
  </si>
  <si>
    <t>na</t>
  </si>
  <si>
    <t>Analysis using EOQ (square root) formula</t>
  </si>
  <si>
    <t>Order quantity Q</t>
  </si>
  <si>
    <t>Time between orders</t>
  </si>
  <si>
    <t>Orders per year</t>
  </si>
  <si>
    <t>Costs affected by order quantity</t>
  </si>
  <si>
    <t>Annual setup cost</t>
  </si>
  <si>
    <t>Annual holding cost</t>
  </si>
  <si>
    <t>Reorder point</t>
  </si>
  <si>
    <t>Service rep training</t>
  </si>
  <si>
    <t>Setup cost</t>
  </si>
  <si>
    <t>Storage cost per unit per year</t>
  </si>
  <si>
    <t>Annual interest rate</t>
  </si>
  <si>
    <t>Unit purchasing cost</t>
  </si>
  <si>
    <t>Selling price per unit</t>
  </si>
  <si>
    <t>Lead time in years</t>
  </si>
  <si>
    <t>Annual demand</t>
  </si>
  <si>
    <t>Part b</t>
  </si>
  <si>
    <t>Part c</t>
  </si>
  <si>
    <t>Part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</si>
</sst>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7" formatCode="&quot;$&quot;#,##0.00_);\(&quot;$&quot;#,##0.00\)"/>
    <numFmt numFmtId="164" formatCode="0.000"/>
  </numFmts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quotePrefix="1" applyFont="1" applyAlignment="1">
      <alignment horizontal="left"/>
    </xf>
    <xf numFmtId="6" fontId="2" fillId="2" borderId="0" xfId="0" applyNumberFormat="1" applyFont="1" applyFill="1" applyBorder="1"/>
    <xf numFmtId="9" fontId="2" fillId="2" borderId="0" xfId="0" applyNumberFormat="1" applyFont="1" applyFill="1" applyBorder="1"/>
    <xf numFmtId="6" fontId="2" fillId="2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2" fillId="2" borderId="0" xfId="0" applyFont="1" applyFill="1" applyBorder="1"/>
    <xf numFmtId="13" fontId="2" fillId="2" borderId="0" xfId="0" applyNumberFormat="1" applyFont="1" applyFill="1" applyBorder="1"/>
    <xf numFmtId="0" fontId="1" fillId="0" borderId="0" xfId="0" quotePrefix="1" applyFont="1" applyAlignment="1">
      <alignment horizontal="left"/>
    </xf>
    <xf numFmtId="2" fontId="2" fillId="3" borderId="0" xfId="0" applyNumberFormat="1" applyFont="1" applyFill="1" applyBorder="1"/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2" fontId="2" fillId="0" borderId="0" xfId="0" applyNumberFormat="1" applyFont="1" applyFill="1"/>
    <xf numFmtId="2" fontId="2" fillId="0" borderId="0" xfId="0" applyNumberFormat="1" applyFont="1"/>
    <xf numFmtId="7" fontId="2" fillId="0" borderId="0" xfId="0" applyNumberFormat="1" applyFont="1"/>
    <xf numFmtId="7" fontId="2" fillId="0" borderId="0" xfId="0" applyNumberFormat="1" applyFont="1" applyFill="1" applyBorder="1"/>
    <xf numFmtId="0" fontId="2" fillId="0" borderId="0" xfId="0" applyFont="1" applyAlignment="1">
      <alignment horizontal="right"/>
    </xf>
    <xf numFmtId="7" fontId="2" fillId="0" borderId="0" xfId="0" applyNumberFormat="1" applyFont="1" applyFill="1"/>
    <xf numFmtId="2" fontId="2" fillId="0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546100</xdr:colOff>
      <xdr:row>4</xdr:row>
      <xdr:rowOff>76200</xdr:rowOff>
    </xdr:from>
    <xdr:to>
      <xdr:col>6</xdr:col>
      <xdr:colOff>434340</xdr:colOff>
      <xdr:row>10</xdr:row>
      <xdr:rowOff>99060</xdr:rowOff>
    </xdr:to>
    <xdr:sp macro="" textlink="">
      <xdr:nvSpPr>
        <xdr:cNvPr id="3" name="TextBox 2"/>
        <xdr:cNvSpPr txBox="1"/>
      </xdr:nvSpPr>
      <xdr:spPr>
        <a:xfrm>
          <a:off x="3723640" y="807720"/>
          <a:ext cx="2387600" cy="112014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a:  We let  the inventoried good be  trained repairmen awaiting assignment. The leadtime is the time spent in training.  The holding cost is the annual salary.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63"/>
  <sheetViews>
    <sheetView tabSelected="1" workbookViewId="0"/>
  </sheetViews>
  <sheetFormatPr defaultColWidth="9.109375" defaultRowHeight="14.4" x14ac:dyDescent="0.3"/>
  <cols>
    <col min="1" max="1" width="27.33203125" style="2" customWidth="1"/>
    <col min="2" max="2" width="19" style="2" customWidth="1"/>
    <col min="3" max="3" width="9.109375" style="3"/>
    <col min="4" max="16384" width="9.109375" style="2"/>
  </cols>
  <sheetData>
    <row r="1" spans="1:3" x14ac:dyDescent="0.3">
      <c r="A1" s="1" t="s">
        <v>10</v>
      </c>
    </row>
    <row r="3" spans="1:3" x14ac:dyDescent="0.3">
      <c r="A3" s="1" t="s">
        <v>0</v>
      </c>
    </row>
    <row r="5" spans="1:3" x14ac:dyDescent="0.3">
      <c r="A5" s="4" t="s">
        <v>11</v>
      </c>
      <c r="B5" s="5">
        <v>12000</v>
      </c>
    </row>
    <row r="6" spans="1:3" x14ac:dyDescent="0.3">
      <c r="A6" s="4" t="s">
        <v>12</v>
      </c>
      <c r="B6" s="5">
        <v>18000</v>
      </c>
    </row>
    <row r="7" spans="1:3" x14ac:dyDescent="0.3">
      <c r="A7" s="4" t="s">
        <v>13</v>
      </c>
      <c r="B7" s="6">
        <v>0</v>
      </c>
    </row>
    <row r="8" spans="1:3" x14ac:dyDescent="0.3">
      <c r="A8" s="4" t="s">
        <v>14</v>
      </c>
      <c r="B8" s="7" t="s">
        <v>1</v>
      </c>
    </row>
    <row r="9" spans="1:3" x14ac:dyDescent="0.3">
      <c r="A9" s="8" t="s">
        <v>15</v>
      </c>
      <c r="B9" s="7" t="s">
        <v>1</v>
      </c>
    </row>
    <row r="10" spans="1:3" x14ac:dyDescent="0.3">
      <c r="A10" s="4" t="s">
        <v>17</v>
      </c>
      <c r="B10" s="9">
        <v>27</v>
      </c>
    </row>
    <row r="11" spans="1:3" x14ac:dyDescent="0.3">
      <c r="A11" s="4" t="s">
        <v>16</v>
      </c>
      <c r="B11" s="10">
        <f>1/12</f>
        <v>8.3333333333333329E-2</v>
      </c>
    </row>
    <row r="13" spans="1:3" x14ac:dyDescent="0.3">
      <c r="A13" s="11" t="s">
        <v>2</v>
      </c>
    </row>
    <row r="15" spans="1:3" x14ac:dyDescent="0.3">
      <c r="A15" s="2" t="s">
        <v>3</v>
      </c>
      <c r="B15" s="12">
        <f>SQRT(2*B5*B10/(B6))</f>
        <v>6</v>
      </c>
      <c r="C15" s="13" t="s">
        <v>18</v>
      </c>
    </row>
    <row r="16" spans="1:3" x14ac:dyDescent="0.3">
      <c r="A16" s="2" t="s">
        <v>4</v>
      </c>
      <c r="B16" s="14">
        <f>B15/B10</f>
        <v>0.22222222222222221</v>
      </c>
    </row>
    <row r="17" spans="1:3" x14ac:dyDescent="0.3">
      <c r="A17" s="2" t="s">
        <v>5</v>
      </c>
      <c r="B17" s="15">
        <f>1/B16</f>
        <v>4.5</v>
      </c>
      <c r="C17" s="13" t="s">
        <v>19</v>
      </c>
    </row>
    <row r="18" spans="1:3" x14ac:dyDescent="0.3">
      <c r="B18" s="16"/>
    </row>
    <row r="19" spans="1:3" x14ac:dyDescent="0.3">
      <c r="A19" s="2" t="s">
        <v>6</v>
      </c>
      <c r="B19" s="16"/>
    </row>
    <row r="20" spans="1:3" x14ac:dyDescent="0.3">
      <c r="A20" s="2" t="s">
        <v>7</v>
      </c>
      <c r="B20" s="17">
        <f>B5*B17</f>
        <v>54000</v>
      </c>
    </row>
    <row r="21" spans="1:3" x14ac:dyDescent="0.3">
      <c r="A21" s="2" t="s">
        <v>8</v>
      </c>
      <c r="B21" s="17">
        <f>B6*B15/2</f>
        <v>54000</v>
      </c>
    </row>
    <row r="22" spans="1:3" x14ac:dyDescent="0.3">
      <c r="B22" s="18"/>
    </row>
    <row r="23" spans="1:3" x14ac:dyDescent="0.3">
      <c r="A23" s="1" t="s">
        <v>9</v>
      </c>
      <c r="B23" s="15">
        <f>MOD(B11*B10,B15)</f>
        <v>2.25</v>
      </c>
      <c r="C23" s="13" t="s">
        <v>20</v>
      </c>
    </row>
    <row r="25" spans="1:3" x14ac:dyDescent="0.3">
      <c r="A25" s="1"/>
    </row>
    <row r="27" spans="1:3" x14ac:dyDescent="0.3">
      <c r="A27" s="19"/>
      <c r="B27" s="19"/>
    </row>
    <row r="28" spans="1:3" x14ac:dyDescent="0.3">
      <c r="B28" s="20"/>
    </row>
    <row r="29" spans="1:3" x14ac:dyDescent="0.3">
      <c r="B29" s="18"/>
    </row>
    <row r="30" spans="1:3" x14ac:dyDescent="0.3">
      <c r="B30" s="18"/>
    </row>
    <row r="31" spans="1:3" x14ac:dyDescent="0.3">
      <c r="B31" s="18"/>
    </row>
    <row r="32" spans="1:3" x14ac:dyDescent="0.3">
      <c r="B32" s="18"/>
    </row>
    <row r="33" spans="1:2" x14ac:dyDescent="0.3">
      <c r="B33" s="18"/>
    </row>
    <row r="34" spans="1:2" x14ac:dyDescent="0.3">
      <c r="B34" s="18"/>
    </row>
    <row r="35" spans="1:2" x14ac:dyDescent="0.3">
      <c r="B35" s="18"/>
    </row>
    <row r="36" spans="1:2" x14ac:dyDescent="0.3">
      <c r="B36" s="18"/>
    </row>
    <row r="37" spans="1:2" x14ac:dyDescent="0.3">
      <c r="B37" s="18"/>
    </row>
    <row r="38" spans="1:2" x14ac:dyDescent="0.3">
      <c r="B38" s="18"/>
    </row>
    <row r="39" spans="1:2" x14ac:dyDescent="0.3">
      <c r="B39" s="18"/>
    </row>
    <row r="40" spans="1:2" x14ac:dyDescent="0.3">
      <c r="B40" s="18"/>
    </row>
    <row r="41" spans="1:2" x14ac:dyDescent="0.3">
      <c r="B41" s="18"/>
    </row>
    <row r="42" spans="1:2" x14ac:dyDescent="0.3">
      <c r="B42" s="18"/>
    </row>
    <row r="44" spans="1:2" x14ac:dyDescent="0.3">
      <c r="A44" s="11"/>
    </row>
    <row r="46" spans="1:2" x14ac:dyDescent="0.3">
      <c r="A46" s="19"/>
      <c r="B46" s="19"/>
    </row>
    <row r="47" spans="1:2" x14ac:dyDescent="0.3">
      <c r="B47" s="21"/>
    </row>
    <row r="48" spans="1:2" x14ac:dyDescent="0.3">
      <c r="B48" s="21"/>
    </row>
    <row r="49" spans="2:2" x14ac:dyDescent="0.3">
      <c r="B49" s="21"/>
    </row>
    <row r="50" spans="2:2" x14ac:dyDescent="0.3">
      <c r="B50" s="21"/>
    </row>
    <row r="51" spans="2:2" x14ac:dyDescent="0.3">
      <c r="B51" s="21"/>
    </row>
    <row r="52" spans="2:2" x14ac:dyDescent="0.3">
      <c r="B52" s="21"/>
    </row>
    <row r="53" spans="2:2" x14ac:dyDescent="0.3">
      <c r="B53" s="21"/>
    </row>
    <row r="54" spans="2:2" x14ac:dyDescent="0.3">
      <c r="B54" s="21"/>
    </row>
    <row r="55" spans="2:2" x14ac:dyDescent="0.3">
      <c r="B55" s="21"/>
    </row>
    <row r="56" spans="2:2" x14ac:dyDescent="0.3">
      <c r="B56" s="21"/>
    </row>
    <row r="57" spans="2:2" x14ac:dyDescent="0.3">
      <c r="B57" s="21"/>
    </row>
    <row r="58" spans="2:2" x14ac:dyDescent="0.3">
      <c r="B58" s="21"/>
    </row>
    <row r="59" spans="2:2" x14ac:dyDescent="0.3">
      <c r="B59" s="21"/>
    </row>
    <row r="60" spans="2:2" x14ac:dyDescent="0.3">
      <c r="B60" s="21"/>
    </row>
    <row r="61" spans="2:2" x14ac:dyDescent="0.3">
      <c r="B61" s="21"/>
    </row>
    <row r="62" spans="2:2" x14ac:dyDescent="0.3">
      <c r="B62" s="21"/>
    </row>
    <row r="63" spans="2:2" x14ac:dyDescent="0.3">
      <c r="B63" s="21"/>
    </row>
  </sheetData>
  <phoneticPr fontId="0" type="noConversion"/>
  <printOptions headings="1" gridLines="1" gridLinesSet="0"/>
  <pageMargins left="0.75" right="0.75" top="1" bottom="1" header="0.5" footer="0.5"/>
  <pageSetup scale="95" orientation="portrait" horizontalDpi="300" verticalDpi="300" r:id="rId1"/>
  <headerFooter alignWithMargins="0">
    <oddFooter>&amp;CProblem 9.10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1996-07-15T20:12:54Z</cp:lastPrinted>
  <dcterms:created xsi:type="dcterms:W3CDTF">2000-02-18T18:22:48Z</dcterms:created>
  <dcterms:modified xsi:type="dcterms:W3CDTF">2014-03-12T16:13:49Z</dcterms:modified>
</cp:coreProperties>
</file>